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vlgw\Shares\由利本荘市\1000000000-市長部局\1010000000-企画振興部\1010200000-地域づくり推進課\移行\0002自治振興班\0150 地域づくり推進事業\☆地域づくり推進事業 補助金\R8\R8様式\R8_地域づくり推進事業　交付申請関係書類\R8_地域づくり推進事業　交付申請関係書類\"/>
    </mc:Choice>
  </mc:AlternateContent>
  <xr:revisionPtr revIDLastSave="0" documentId="8_{4E4E8CCB-CEBC-4E0C-815F-8818FEC7A1C1}" xr6:coauthVersionLast="36" xr6:coauthVersionMax="36" xr10:uidLastSave="{00000000-0000-0000-0000-000000000000}"/>
  <bookViews>
    <workbookView xWindow="32760" yWindow="32760" windowWidth="28800" windowHeight="10350"/>
  </bookViews>
  <sheets>
    <sheet name="R8～予算書" sheetId="9" r:id="rId1"/>
  </sheets>
  <definedNames>
    <definedName name="_xlnm.Print_Area" localSheetId="0">'R8～予算書'!$A$1:$K$45</definedName>
  </definedNames>
  <calcPr calcId="191029"/>
</workbook>
</file>

<file path=xl/calcChain.xml><?xml version="1.0" encoding="utf-8"?>
<calcChain xmlns="http://schemas.openxmlformats.org/spreadsheetml/2006/main">
  <c r="K35" i="9" l="1"/>
  <c r="G33" i="9"/>
  <c r="G20" i="9"/>
  <c r="I35" i="9"/>
  <c r="D35" i="9"/>
  <c r="E4" i="9"/>
  <c r="D12" i="9"/>
  <c r="E3" i="9"/>
  <c r="E5" i="9"/>
  <c r="G35" i="9"/>
  <c r="G37" i="9"/>
  <c r="I37" i="9"/>
  <c r="K20" i="9"/>
</calcChain>
</file>

<file path=xl/sharedStrings.xml><?xml version="1.0" encoding="utf-8"?>
<sst xmlns="http://schemas.openxmlformats.org/spreadsheetml/2006/main" count="97" uniqueCount="84">
  <si>
    <t>収入総額</t>
    <rPh sb="0" eb="2">
      <t>シュウニュウ</t>
    </rPh>
    <rPh sb="2" eb="4">
      <t>ソウガク</t>
    </rPh>
    <phoneticPr fontId="1"/>
  </si>
  <si>
    <t>支出総額</t>
    <rPh sb="0" eb="2">
      <t>シシュツ</t>
    </rPh>
    <rPh sb="2" eb="4">
      <t>ソウガク</t>
    </rPh>
    <phoneticPr fontId="1"/>
  </si>
  <si>
    <t>差引残額</t>
    <rPh sb="0" eb="2">
      <t>サシヒキ</t>
    </rPh>
    <rPh sb="2" eb="4">
      <t>ザンガク</t>
    </rPh>
    <phoneticPr fontId="1"/>
  </si>
  <si>
    <t>予算額</t>
    <rPh sb="0" eb="3">
      <t>ヨサンガク</t>
    </rPh>
    <phoneticPr fontId="1"/>
  </si>
  <si>
    <t>（単位：円）</t>
    <rPh sb="1" eb="3">
      <t>タンイ</t>
    </rPh>
    <rPh sb="4" eb="5">
      <t>エン</t>
    </rPh>
    <phoneticPr fontId="1"/>
  </si>
  <si>
    <t>計</t>
    <rPh sb="0" eb="1">
      <t>ケイ</t>
    </rPh>
    <phoneticPr fontId="1"/>
  </si>
  <si>
    <t>項　目</t>
    <rPh sb="0" eb="1">
      <t>コウ</t>
    </rPh>
    <rPh sb="2" eb="3">
      <t>メ</t>
    </rPh>
    <phoneticPr fontId="1"/>
  </si>
  <si>
    <t>【収入の部】</t>
    <rPh sb="1" eb="3">
      <t>シュウニュウ</t>
    </rPh>
    <rPh sb="4" eb="5">
      <t>ブ</t>
    </rPh>
    <phoneticPr fontId="1"/>
  </si>
  <si>
    <t>【支出の部】</t>
    <rPh sb="1" eb="3">
      <t>シシュツ</t>
    </rPh>
    <rPh sb="4" eb="5">
      <t>ブ</t>
    </rPh>
    <phoneticPr fontId="1"/>
  </si>
  <si>
    <t>補助金</t>
    <rPh sb="0" eb="3">
      <t>ホジョキン</t>
    </rPh>
    <phoneticPr fontId="1"/>
  </si>
  <si>
    <t>由利本荘市地域づくり推進事業補助金</t>
    <rPh sb="0" eb="5">
      <t>ユリホンジョウシ</t>
    </rPh>
    <rPh sb="5" eb="7">
      <t>チイキ</t>
    </rPh>
    <rPh sb="10" eb="12">
      <t>スイシン</t>
    </rPh>
    <rPh sb="12" eb="14">
      <t>ジギョウ</t>
    </rPh>
    <rPh sb="14" eb="17">
      <t>ホジョキン</t>
    </rPh>
    <phoneticPr fontId="1"/>
  </si>
  <si>
    <t>自主財源</t>
    <rPh sb="0" eb="2">
      <t>ジシュ</t>
    </rPh>
    <rPh sb="2" eb="4">
      <t>ザイゲン</t>
    </rPh>
    <phoneticPr fontId="1"/>
  </si>
  <si>
    <t>事業主負担</t>
    <rPh sb="0" eb="3">
      <t>ジギョウヌシ</t>
    </rPh>
    <rPh sb="3" eb="5">
      <t>フタン</t>
    </rPh>
    <phoneticPr fontId="1"/>
  </si>
  <si>
    <t>その他の補助金</t>
    <rPh sb="2" eb="3">
      <t>タ</t>
    </rPh>
    <rPh sb="4" eb="7">
      <t>ホジョキン</t>
    </rPh>
    <phoneticPr fontId="1"/>
  </si>
  <si>
    <t>報償費</t>
    <rPh sb="0" eb="3">
      <t>ホウショウヒ</t>
    </rPh>
    <phoneticPr fontId="1"/>
  </si>
  <si>
    <t>旅費</t>
    <rPh sb="0" eb="2">
      <t>リョヒ</t>
    </rPh>
    <phoneticPr fontId="1"/>
  </si>
  <si>
    <t>需用費</t>
    <rPh sb="0" eb="3">
      <t>ジュヨウヒ</t>
    </rPh>
    <phoneticPr fontId="1"/>
  </si>
  <si>
    <t>役務費</t>
    <rPh sb="0" eb="2">
      <t>エキム</t>
    </rPh>
    <rPh sb="2" eb="3">
      <t>ヒ</t>
    </rPh>
    <phoneticPr fontId="1"/>
  </si>
  <si>
    <t>使用料・賃借料</t>
    <rPh sb="0" eb="3">
      <t>シヨウリョウ</t>
    </rPh>
    <rPh sb="4" eb="7">
      <t>チンシャクリョウ</t>
    </rPh>
    <phoneticPr fontId="1"/>
  </si>
  <si>
    <t>人件費</t>
    <rPh sb="0" eb="3">
      <t>ジンケンヒ</t>
    </rPh>
    <phoneticPr fontId="1"/>
  </si>
  <si>
    <t>対象外</t>
    <rPh sb="0" eb="3">
      <t>タイショウガイ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</si>
  <si>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</si>
  <si>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</si>
  <si>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食糧費</t>
    <rPh sb="0" eb="3">
      <t>ショクリョウヒ</t>
    </rPh>
    <phoneticPr fontId="1"/>
  </si>
  <si>
    <t>燃料費</t>
    <rPh sb="0" eb="3">
      <t>ネンリョウヒ</t>
    </rPh>
    <phoneticPr fontId="1"/>
  </si>
  <si>
    <t>委託料</t>
    <rPh sb="0" eb="3">
      <t>イタクリョウ</t>
    </rPh>
    <phoneticPr fontId="1"/>
  </si>
  <si>
    <t>保険料</t>
    <rPh sb="0" eb="3">
      <t>ホケンリョウ</t>
    </rPh>
    <phoneticPr fontId="1"/>
  </si>
  <si>
    <t>消耗品（提供品）</t>
    <rPh sb="0" eb="3">
      <t>ショウモウヒン</t>
    </rPh>
    <rPh sb="4" eb="6">
      <t>テイキョウ</t>
    </rPh>
    <rPh sb="6" eb="7">
      <t>ヒン</t>
    </rPh>
    <phoneticPr fontId="2"/>
  </si>
  <si>
    <t>計</t>
    <rPh sb="0" eb="1">
      <t>ケイ</t>
    </rPh>
    <phoneticPr fontId="2"/>
  </si>
  <si>
    <t>広告料</t>
    <rPh sb="0" eb="2">
      <t>コウコク</t>
    </rPh>
    <rPh sb="2" eb="3">
      <t>リョウ</t>
    </rPh>
    <phoneticPr fontId="3"/>
  </si>
  <si>
    <t>円</t>
    <rPh sb="0" eb="1">
      <t>エン</t>
    </rPh>
    <phoneticPr fontId="1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</si>
  <si>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</si>
  <si>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</si>
  <si>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</si>
  <si>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</si>
  <si>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</si>
  <si>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</si>
  <si>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</si>
  <si>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</si>
  <si>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</si>
  <si>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</si>
  <si>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</si>
  <si>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</si>
  <si>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⑭</t>
    <phoneticPr fontId="4"/>
  </si>
  <si>
    <t>⑮</t>
    <phoneticPr fontId="4"/>
  </si>
  <si>
    <t>⑯</t>
    <phoneticPr fontId="4"/>
  </si>
  <si>
    <t>⑰</t>
    <phoneticPr fontId="4"/>
  </si>
  <si>
    <t>⑱</t>
    <phoneticPr fontId="4"/>
  </si>
  <si>
    <t>⑲</t>
    <phoneticPr fontId="4"/>
  </si>
  <si>
    <t>適　　　　　　　　用</t>
    <rPh sb="0" eb="1">
      <t>テキ</t>
    </rPh>
    <rPh sb="9" eb="10">
      <t>ヨウ</t>
    </rPh>
    <phoneticPr fontId="1"/>
  </si>
  <si>
    <t>　　　　令和８年度　　　　　　　　　　　　　　　　　事業　収支予算書</t>
    <rPh sb="4" eb="6">
      <t>レイワ</t>
    </rPh>
    <rPh sb="7" eb="9">
      <t>ネンド</t>
    </rPh>
    <rPh sb="8" eb="9">
      <t>ド</t>
    </rPh>
    <rPh sb="26" eb="28">
      <t>ジギョウ</t>
    </rPh>
    <rPh sb="29" eb="31">
      <t>シュウシ</t>
    </rPh>
    <rPh sb="31" eb="34">
      <t>ヨサンショ</t>
    </rPh>
    <phoneticPr fontId="1"/>
  </si>
  <si>
    <t>⑬</t>
    <phoneticPr fontId="5"/>
  </si>
  <si>
    <t>修繕費</t>
    <rPh sb="0" eb="3">
      <t>シュウゼンヒ</t>
    </rPh>
    <phoneticPr fontId="5"/>
  </si>
  <si>
    <t>原材料費</t>
    <phoneticPr fontId="1"/>
  </si>
  <si>
    <t>㉑</t>
    <phoneticPr fontId="5"/>
  </si>
  <si>
    <t>㉒</t>
    <phoneticPr fontId="4"/>
  </si>
  <si>
    <t>工事請負費</t>
    <rPh sb="0" eb="2">
      <t>コウジ</t>
    </rPh>
    <rPh sb="2" eb="4">
      <t>ウケオイ</t>
    </rPh>
    <rPh sb="4" eb="5">
      <t>ヒ</t>
    </rPh>
    <phoneticPr fontId="1"/>
  </si>
  <si>
    <t>⑳</t>
    <phoneticPr fontId="5"/>
  </si>
  <si>
    <t>対象外</t>
    <rPh sb="0" eb="3">
      <t>タイショウガイ</t>
    </rPh>
    <phoneticPr fontId="5"/>
  </si>
  <si>
    <t>原材料費（提供品）</t>
    <rPh sb="5" eb="7">
      <t>テイキョウ</t>
    </rPh>
    <rPh sb="7" eb="8">
      <t>ヒン</t>
    </rPh>
    <phoneticPr fontId="1"/>
  </si>
  <si>
    <t>㉓</t>
    <phoneticPr fontId="5"/>
  </si>
  <si>
    <t>㉔</t>
    <phoneticPr fontId="4"/>
  </si>
  <si>
    <t>手数料</t>
    <phoneticPr fontId="1"/>
  </si>
  <si>
    <t>Ａ</t>
    <phoneticPr fontId="6"/>
  </si>
  <si>
    <t>　➉消耗品（提供品）と⑲使用料・賃借料（重機借り上げ料を除く）を含めない。</t>
    <rPh sb="12" eb="15">
      <t>シヨウリョウ</t>
    </rPh>
    <rPh sb="16" eb="19">
      <t>チンシャクリョウ</t>
    </rPh>
    <rPh sb="20" eb="22">
      <t>ジュウキ</t>
    </rPh>
    <rPh sb="22" eb="23">
      <t>カ</t>
    </rPh>
    <rPh sb="24" eb="25">
      <t>ア</t>
    </rPh>
    <rPh sb="26" eb="27">
      <t>リョウ</t>
    </rPh>
    <rPh sb="28" eb="29">
      <t>ノゾ</t>
    </rPh>
    <phoneticPr fontId="5"/>
  </si>
  <si>
    <r>
      <t>郵便料・</t>
    </r>
    <r>
      <rPr>
        <sz val="10"/>
        <color indexed="10"/>
        <rFont val="Yu Gothic Medium"/>
        <family val="3"/>
        <charset val="128"/>
      </rPr>
      <t>通信運搬費</t>
    </r>
    <rPh sb="0" eb="3">
      <t>ユウビンリョウ</t>
    </rPh>
    <rPh sb="4" eb="6">
      <t>ツウシン</t>
    </rPh>
    <rPh sb="6" eb="9">
      <t>ウンパンヒ</t>
    </rPh>
    <phoneticPr fontId="1"/>
  </si>
  <si>
    <t>上限５万円</t>
    <rPh sb="0" eb="2">
      <t>ジョウゲン</t>
    </rPh>
    <rPh sb="3" eb="5">
      <t>マンエン</t>
    </rPh>
    <phoneticPr fontId="6"/>
  </si>
  <si>
    <t>１／２が対象経費</t>
    <rPh sb="4" eb="6">
      <t>タイショウ</t>
    </rPh>
    <rPh sb="6" eb="8">
      <t>ケイヒ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</si>
  <si>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</si>
  <si>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備品購入</t>
    <rPh sb="0" eb="2">
      <t>ビヒン</t>
    </rPh>
    <rPh sb="2" eb="4">
      <t>コウニュウ</t>
    </rPh>
    <phoneticPr fontId="1"/>
  </si>
  <si>
    <t>補助対象経費総額の1/2限度の経費</t>
    <rPh sb="0" eb="2">
      <t>ホジョ</t>
    </rPh>
    <rPh sb="2" eb="4">
      <t>タイショウ</t>
    </rPh>
    <rPh sb="4" eb="6">
      <t>ケイヒ</t>
    </rPh>
    <rPh sb="6" eb="8">
      <t>ソウガク</t>
    </rPh>
    <rPh sb="12" eb="14">
      <t>ゲンド</t>
    </rPh>
    <rPh sb="15" eb="17">
      <t>ケイヒ</t>
    </rPh>
    <phoneticPr fontId="1"/>
  </si>
  <si>
    <t>Ｃ</t>
    <phoneticPr fontId="6"/>
  </si>
  <si>
    <t>Ｂ（Ａ×１／２）</t>
    <phoneticPr fontId="10"/>
  </si>
  <si>
    <t>Ｃ＞Ｂの場合の調整後補助対象経費</t>
    <rPh sb="4" eb="6">
      <t>バアイ</t>
    </rPh>
    <rPh sb="7" eb="10">
      <t>チョウセイゴ</t>
    </rPh>
    <rPh sb="10" eb="12">
      <t>ホジョ</t>
    </rPh>
    <rPh sb="12" eb="14">
      <t>タイショウ</t>
    </rPh>
    <rPh sb="14" eb="16">
      <t>ケイヒ</t>
    </rPh>
    <phoneticPr fontId="1"/>
  </si>
  <si>
    <t>※　　　　　提供品に係る消耗品費、原材料費（色づけ部分）は当該経費の２分の１の額を補助対象経費とする.</t>
    <rPh sb="6" eb="8">
      <t>テイキョウ</t>
    </rPh>
    <rPh sb="8" eb="9">
      <t>ヒン</t>
    </rPh>
    <rPh sb="10" eb="11">
      <t>カカ</t>
    </rPh>
    <rPh sb="12" eb="15">
      <t>ショウモウヒン</t>
    </rPh>
    <rPh sb="15" eb="16">
      <t>ヒ</t>
    </rPh>
    <rPh sb="17" eb="21">
      <t>ゲンザイリョウヒ</t>
    </rPh>
    <rPh sb="22" eb="23">
      <t>イロ</t>
    </rPh>
    <rPh sb="25" eb="27">
      <t>ブブン</t>
    </rPh>
    <phoneticPr fontId="5"/>
  </si>
  <si>
    <t>※Ｃ（⑨＋⑬＋⑭＋⑳＋㉑の合計額）はＡ（補助対象経費総額）のＢ（Ａの１／２）が限度。</t>
    <rPh sb="13" eb="15">
      <t>ゴウケイ</t>
    </rPh>
    <rPh sb="15" eb="16">
      <t>ガク</t>
    </rPh>
    <rPh sb="20" eb="22">
      <t>ホジョ</t>
    </rPh>
    <rPh sb="22" eb="24">
      <t>タイショウ</t>
    </rPh>
    <rPh sb="24" eb="26">
      <t>ケイヒ</t>
    </rPh>
    <rPh sb="26" eb="28">
      <t>ソウガク</t>
    </rPh>
    <rPh sb="39" eb="41">
      <t>ゲンド</t>
    </rPh>
    <phoneticPr fontId="5"/>
  </si>
  <si>
    <t>Ｄ</t>
    <phoneticPr fontId="6"/>
  </si>
  <si>
    <r>
      <t xml:space="preserve">使用料・賃借料
</t>
    </r>
    <r>
      <rPr>
        <sz val="9"/>
        <color indexed="10"/>
        <rFont val="Yu Gothic Medium"/>
        <family val="3"/>
        <charset val="128"/>
      </rPr>
      <t>（重機借り上げ料）</t>
    </r>
    <rPh sb="0" eb="3">
      <t>シヨウリョウ</t>
    </rPh>
    <rPh sb="4" eb="7">
      <t>チンシャクリョウ</t>
    </rPh>
    <rPh sb="9" eb="10">
      <t>オモ</t>
    </rPh>
    <rPh sb="11" eb="16">
      <t>カリアゲリョウ</t>
    </rPh>
    <phoneticPr fontId="1"/>
  </si>
  <si>
    <t>※要調整額（Ｂ－Ｃ）</t>
    <rPh sb="1" eb="2">
      <t>ヨウ</t>
    </rPh>
    <rPh sb="2" eb="5">
      <t>チョウセイガク</t>
    </rPh>
    <phoneticPr fontId="10"/>
  </si>
  <si>
    <t>　■作業２　ＣがＡの２分の１を超えている場合　→　　Ｃ（⑨＋⑬＋⑭＋⑳＋㉑）の合計がＡの２分の１になるように調整して、</t>
    <rPh sb="2" eb="4">
      <t>サギョウ</t>
    </rPh>
    <rPh sb="11" eb="12">
      <t>ブン</t>
    </rPh>
    <rPh sb="15" eb="16">
      <t>コ</t>
    </rPh>
    <rPh sb="20" eb="22">
      <t>バアイ</t>
    </rPh>
    <phoneticPr fontId="6"/>
  </si>
  <si>
    <t>　　　</t>
    <phoneticPr fontId="6"/>
  </si>
  <si>
    <t>　■作業１　ＣがＡの２分の１以下だった場合　→　Ａに補助率を乗じて補助金額算出</t>
    <rPh sb="2" eb="4">
      <t>サギョウ</t>
    </rPh>
    <rPh sb="11" eb="12">
      <t>ブン</t>
    </rPh>
    <rPh sb="14" eb="16">
      <t>イカ</t>
    </rPh>
    <rPh sb="19" eb="21">
      <t>バアイ</t>
    </rPh>
    <phoneticPr fontId="6"/>
  </si>
  <si>
    <t>【補助対象金額の算出方法】</t>
    <rPh sb="1" eb="3">
      <t>ホジョ</t>
    </rPh>
    <rPh sb="3" eb="5">
      <t>タイショウ</t>
    </rPh>
    <rPh sb="5" eb="7">
      <t>キンガク</t>
    </rPh>
    <rPh sb="8" eb="10">
      <t>サンシュツ</t>
    </rPh>
    <rPh sb="10" eb="12">
      <t>ホウホウ</t>
    </rPh>
    <phoneticPr fontId="6"/>
  </si>
  <si>
    <t xml:space="preserve">                   「Ｃ＞Ｂの場合の調整後補助対象経費」にすべての項目の金額を記入　→　Ｄに補助率を乗じて補助金額算出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</si>
</sst>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Yu Gothic Medium"/>
      <family val="3"/>
      <charset val="128"/>
    </font>
    <font>
      <sz val="10"/>
      <color indexed="10"/>
      <name val="Yu Gothic Medium"/>
      <family val="3"/>
      <charset val="128"/>
    </font>
    <font>
      <sz val="9"/>
      <color indexed="10"/>
      <name val="Yu Gothic Medium"/>
      <family val="3"/>
      <charset val="128"/>
    </font>
    <font>
      <sz val="6"/>
      <name val="ＭＳ Ｐゴシック"/>
      <family val="3"/>
      <charset val="128"/>
    </font>
    <font>
      <sz val="9"/>
      <name val="Yu Gothic Medium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Yu Gothic Medium"/>
      <family val="3"/>
      <charset val="128"/>
    </font>
    <font>
      <b/>
      <sz val="9"/>
      <color rgb="FFFF0000"/>
      <name val="Yu Gothic Medium"/>
      <family val="3"/>
      <charset val="128"/>
    </font>
    <font>
      <sz val="9"/>
      <color theme="1"/>
      <name val="Yu Gothic Medium"/>
      <family val="3"/>
      <charset val="128"/>
    </font>
    <font>
      <sz val="9"/>
      <color rgb="FFFF0000"/>
      <name val="Yu Gothic Medium"/>
      <family val="3"/>
      <charset val="128"/>
    </font>
    <font>
      <u/>
      <sz val="9"/>
      <color theme="1"/>
      <name val="Yu Gothic Medium"/>
      <family val="3"/>
      <charset val="128"/>
    </font>
    <font>
      <b/>
      <sz val="10"/>
      <color theme="1"/>
      <name val="Yu Gothic Medium"/>
      <family val="3"/>
      <charset val="128"/>
    </font>
    <font>
      <sz val="10"/>
      <color rgb="FFFF0000"/>
      <name val="Yu Gothic Medium"/>
      <family val="3"/>
      <charset val="128"/>
    </font>
    <font>
      <sz val="6"/>
      <color theme="1"/>
      <name val="Yu Gothic Medium"/>
      <family val="3"/>
      <charset val="128"/>
    </font>
    <font>
      <b/>
      <sz val="11"/>
      <color theme="1"/>
      <name val="Yu Gothic Medium"/>
      <family val="3"/>
      <charset val="128"/>
    </font>
    <font>
      <sz val="10"/>
      <color theme="0"/>
      <name val="Yu Gothic Medium"/>
      <family val="3"/>
      <charset val="128"/>
    </font>
    <font>
      <u/>
      <sz val="10"/>
      <color theme="1"/>
      <name val="Yu Gothic Medium"/>
      <family val="3"/>
      <charset val="128"/>
    </font>
    <font>
      <sz val="7"/>
      <color theme="1"/>
      <name val="Yu Gothic Medium"/>
      <family val="3"/>
      <charset val="128"/>
    </font>
    <font>
      <b/>
      <sz val="14"/>
      <color theme="1"/>
      <name val="Yu Gothic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3" fillId="0" borderId="0" xfId="0" applyFont="1" applyAlignment="1">
      <alignment vertical="center"/>
    </xf>
    <xf numFmtId="38" fontId="13" fillId="0" borderId="0" xfId="1" applyFont="1" applyBorder="1" applyAlignment="1">
      <alignment vertical="center"/>
    </xf>
    <xf numFmtId="0" fontId="18" fillId="0" borderId="0" xfId="0" applyFont="1" applyBorder="1">
      <alignment vertical="center"/>
    </xf>
    <xf numFmtId="0" fontId="13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/>
    </xf>
    <xf numFmtId="38" fontId="13" fillId="0" borderId="1" xfId="1" applyFont="1" applyBorder="1" applyAlignment="1">
      <alignment horizontal="right" vertical="center"/>
    </xf>
    <xf numFmtId="38" fontId="13" fillId="0" borderId="2" xfId="1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38" fontId="13" fillId="0" borderId="3" xfId="1" applyFont="1" applyBorder="1" applyAlignment="1">
      <alignment vertical="center"/>
    </xf>
    <xf numFmtId="38" fontId="13" fillId="0" borderId="0" xfId="1" applyFont="1" applyBorder="1">
      <alignment vertical="center"/>
    </xf>
    <xf numFmtId="0" fontId="13" fillId="0" borderId="4" xfId="0" applyFont="1" applyFill="1" applyBorder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38" fontId="13" fillId="0" borderId="5" xfId="1" applyFont="1" applyBorder="1" applyAlignment="1">
      <alignment vertical="center"/>
    </xf>
    <xf numFmtId="49" fontId="13" fillId="0" borderId="0" xfId="0" applyNumberFormat="1" applyFont="1" applyAlignment="1">
      <alignment vertical="center" shrinkToFit="1"/>
    </xf>
    <xf numFmtId="38" fontId="13" fillId="0" borderId="5" xfId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38" fontId="7" fillId="0" borderId="5" xfId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38" fontId="13" fillId="0" borderId="7" xfId="1" applyFont="1" applyBorder="1" applyAlignment="1">
      <alignment horizontal="right" vertical="center"/>
    </xf>
    <xf numFmtId="38" fontId="13" fillId="0" borderId="8" xfId="1" applyFont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38" fontId="13" fillId="0" borderId="9" xfId="1" applyFont="1" applyBorder="1" applyAlignment="1">
      <alignment vertical="center"/>
    </xf>
    <xf numFmtId="38" fontId="13" fillId="0" borderId="10" xfId="1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20" fillId="0" borderId="0" xfId="0" applyFont="1" applyAlignment="1">
      <alignment vertical="center" wrapText="1"/>
    </xf>
    <xf numFmtId="0" fontId="13" fillId="2" borderId="6" xfId="0" applyFont="1" applyFill="1" applyBorder="1" applyAlignment="1">
      <alignment horizontal="center" vertical="center" shrinkToFit="1"/>
    </xf>
    <xf numFmtId="38" fontId="13" fillId="2" borderId="1" xfId="1" applyFont="1" applyFill="1" applyBorder="1" applyAlignment="1">
      <alignment horizontal="right" vertical="center"/>
    </xf>
    <xf numFmtId="38" fontId="13" fillId="2" borderId="5" xfId="1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38" fontId="13" fillId="2" borderId="7" xfId="1" applyFont="1" applyFill="1" applyBorder="1" applyAlignment="1">
      <alignment horizontal="right" vertical="center"/>
    </xf>
    <xf numFmtId="38" fontId="13" fillId="2" borderId="8" xfId="1" applyFont="1" applyFill="1" applyBorder="1" applyAlignment="1">
      <alignment horizontal="right" vertical="center"/>
    </xf>
    <xf numFmtId="38" fontId="13" fillId="2" borderId="9" xfId="1" applyFont="1" applyFill="1" applyBorder="1" applyAlignment="1">
      <alignment vertical="center"/>
    </xf>
    <xf numFmtId="38" fontId="13" fillId="0" borderId="11" xfId="1" applyFont="1" applyBorder="1" applyAlignment="1">
      <alignment vertical="center"/>
    </xf>
    <xf numFmtId="38" fontId="13" fillId="2" borderId="11" xfId="1" applyFont="1" applyFill="1" applyBorder="1" applyAlignment="1">
      <alignment vertical="center"/>
    </xf>
    <xf numFmtId="38" fontId="13" fillId="2" borderId="12" xfId="1" applyFont="1" applyFill="1" applyBorder="1" applyAlignment="1">
      <alignment vertical="center"/>
    </xf>
    <xf numFmtId="38" fontId="13" fillId="0" borderId="13" xfId="1" applyFont="1" applyBorder="1" applyAlignment="1">
      <alignment vertical="center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center"/>
    </xf>
    <xf numFmtId="38" fontId="11" fillId="0" borderId="3" xfId="0" applyNumberFormat="1" applyFont="1" applyBorder="1">
      <alignment vertical="center"/>
    </xf>
    <xf numFmtId="38" fontId="7" fillId="2" borderId="5" xfId="1" applyFont="1" applyFill="1" applyBorder="1" applyAlignment="1">
      <alignment vertical="center"/>
    </xf>
    <xf numFmtId="38" fontId="22" fillId="2" borderId="9" xfId="1" applyFont="1" applyFill="1" applyBorder="1" applyAlignment="1">
      <alignment vertical="center"/>
    </xf>
    <xf numFmtId="38" fontId="13" fillId="0" borderId="14" xfId="1" applyFont="1" applyBorder="1" applyAlignment="1">
      <alignment vertical="center"/>
    </xf>
    <xf numFmtId="38" fontId="13" fillId="0" borderId="15" xfId="1" applyFont="1" applyBorder="1" applyAlignment="1">
      <alignment vertical="center"/>
    </xf>
    <xf numFmtId="38" fontId="13" fillId="0" borderId="16" xfId="1" applyFont="1" applyBorder="1" applyAlignme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Border="1" applyAlignment="1">
      <alignment vertical="center"/>
    </xf>
    <xf numFmtId="0" fontId="23" fillId="0" borderId="0" xfId="0" applyFont="1">
      <alignment vertical="center"/>
    </xf>
    <xf numFmtId="0" fontId="24" fillId="0" borderId="4" xfId="0" applyFont="1" applyFill="1" applyBorder="1" applyAlignment="1">
      <alignment horizontal="center" vertical="center" wrapText="1" shrinkToFit="1"/>
    </xf>
    <xf numFmtId="0" fontId="19" fillId="2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38" fontId="13" fillId="0" borderId="7" xfId="1" applyFont="1" applyBorder="1" applyAlignment="1">
      <alignment horizontal="right" vertical="center"/>
    </xf>
    <xf numFmtId="38" fontId="13" fillId="0" borderId="8" xfId="1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textRotation="255"/>
    </xf>
    <xf numFmtId="38" fontId="13" fillId="2" borderId="7" xfId="1" applyFont="1" applyFill="1" applyBorder="1" applyAlignment="1">
      <alignment horizontal="right" vertical="center"/>
    </xf>
    <xf numFmtId="38" fontId="13" fillId="2" borderId="8" xfId="1" applyFont="1" applyFill="1" applyBorder="1" applyAlignment="1">
      <alignment horizontal="right" vertical="center"/>
    </xf>
    <xf numFmtId="0" fontId="13" fillId="0" borderId="19" xfId="0" applyFont="1" applyBorder="1" applyAlignment="1">
      <alignment horizontal="right" vertical="center"/>
    </xf>
    <xf numFmtId="0" fontId="13" fillId="0" borderId="20" xfId="0" applyFont="1" applyBorder="1" applyAlignment="1">
      <alignment horizontal="right" vertical="center"/>
    </xf>
    <xf numFmtId="0" fontId="13" fillId="0" borderId="21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8" fillId="0" borderId="17" xfId="0" applyFont="1" applyBorder="1">
      <alignment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38" fontId="13" fillId="0" borderId="18" xfId="1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1428750</xdr:colOff>
      <xdr:row>32</xdr:row>
      <xdr:rowOff>257175</xdr:rowOff>
    </xdr:from>
    <xdr:to>
      <xdr:col>6</xdr:col>
      <xdr:colOff>561975</xdr:colOff>
      <xdr:row>33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AAD0E75-A869-4223-B016-2F2B7B22C5E5}"/>
            </a:ext>
          </a:extLst>
        </xdr:cNvPr>
        <xdr:cNvSpPr txBox="1"/>
      </xdr:nvSpPr>
      <xdr:spPr>
        <a:xfrm>
          <a:off x="5486400" y="9401175"/>
          <a:ext cx="6000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上限５万円</a:t>
          </a:r>
        </a:p>
      </xdr:txBody>
    </xdr:sp>
    <xdr:clientData/>
  </xdr:twoCellAnchor>
  <xdr:twoCellAnchor>
    <xdr:from>
      <xdr:col>9</xdr:col>
      <xdr:colOff>171450</xdr:colOff>
      <xdr:row>32</xdr:row>
      <xdr:rowOff>266700</xdr:rowOff>
    </xdr:from>
    <xdr:to>
      <xdr:col>10</xdr:col>
      <xdr:colOff>771525</xdr:colOff>
      <xdr:row>33</xdr:row>
      <xdr:rowOff>200025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455BEBB-AD2F-425F-A1EC-25B7F9743422}"/>
            </a:ext>
          </a:extLst>
        </xdr:cNvPr>
        <xdr:cNvSpPr txBox="1"/>
      </xdr:nvSpPr>
      <xdr:spPr>
        <a:xfrm>
          <a:off x="7772400" y="9572625"/>
          <a:ext cx="8286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上限５万円</a:t>
          </a:r>
        </a:p>
      </xdr:txBody>
    </xdr:sp>
    <xdr:clientData/>
  </xdr:twoCellAnchor>
  <xdr:twoCellAnchor>
    <xdr:from>
      <xdr:col>0</xdr:col>
      <xdr:colOff>190501</xdr:colOff>
      <xdr:row>37</xdr:row>
      <xdr:rowOff>0</xdr:rowOff>
    </xdr:from>
    <xdr:to>
      <xdr:col>1</xdr:col>
      <xdr:colOff>361950</xdr:colOff>
      <xdr:row>38</xdr:row>
      <xdr:rowOff>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66B9931-DF6E-4CE9-9359-C6F73A10870E}"/>
            </a:ext>
          </a:extLst>
        </xdr:cNvPr>
        <xdr:cNvSpPr txBox="1"/>
      </xdr:nvSpPr>
      <xdr:spPr>
        <a:xfrm>
          <a:off x="190501" y="10544175"/>
          <a:ext cx="447674" cy="190500"/>
        </a:xfrm>
        <a:prstGeom prst="rect">
          <a:avLst/>
        </a:prstGeom>
        <a:solidFill>
          <a:srgbClr val="FFFF00"/>
        </a:solidFill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view="pageBreakPreview" zoomScaleNormal="100" zoomScaleSheetLayoutView="100" workbookViewId="0">
      <selection activeCell="O33" sqref="O33"/>
    </sheetView>
  </sheetViews>
  <sheetFormatPr defaultRowHeight="16.5" x14ac:dyDescent="0.15"/>
  <cols>
    <col min="1" max="1" width="3.625" style="2" customWidth="1"/>
    <col min="2" max="2" width="14.875" style="2" customWidth="1"/>
    <col min="3" max="3" width="3.375" style="2" bestFit="1" customWidth="1"/>
    <col min="4" max="4" width="12.125" style="2" customWidth="1"/>
    <col min="5" max="5" width="19.25" style="2" customWidth="1"/>
    <col min="6" max="6" width="15" style="2" customWidth="1"/>
    <col min="7" max="7" width="12.125" style="2" customWidth="1"/>
    <col min="8" max="8" width="3" style="8" customWidth="1"/>
    <col min="9" max="9" width="12.125" style="2" customWidth="1"/>
    <col min="10" max="10" width="3" style="8" customWidth="1"/>
    <col min="11" max="11" width="12.125" style="2" customWidth="1"/>
    <col min="12" max="12" width="6.25" style="2" customWidth="1"/>
    <col min="13" max="16384" width="9" style="2"/>
  </cols>
  <sheetData>
    <row r="1" spans="1:12" ht="25.5" customHeight="1" x14ac:dyDescent="0.15">
      <c r="A1" s="88" t="s">
        <v>50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"/>
    </row>
    <row r="2" spans="1:12" ht="6" customHeight="1" x14ac:dyDescent="0.15"/>
    <row r="3" spans="1:12" ht="20.25" customHeight="1" x14ac:dyDescent="0.15">
      <c r="D3" s="1" t="s">
        <v>0</v>
      </c>
      <c r="E3" s="9">
        <f>+D12</f>
        <v>0</v>
      </c>
      <c r="F3" s="2" t="s">
        <v>30</v>
      </c>
    </row>
    <row r="4" spans="1:12" ht="20.25" customHeight="1" x14ac:dyDescent="0.15">
      <c r="D4" s="1" t="s">
        <v>1</v>
      </c>
      <c r="E4" s="9">
        <f>+D35</f>
        <v>0</v>
      </c>
      <c r="F4" s="2" t="s">
        <v>30</v>
      </c>
    </row>
    <row r="5" spans="1:12" ht="20.25" customHeight="1" x14ac:dyDescent="0.15">
      <c r="D5" s="1" t="s">
        <v>2</v>
      </c>
      <c r="E5" s="9">
        <f>+E3-E4</f>
        <v>0</v>
      </c>
      <c r="F5" s="2" t="s">
        <v>30</v>
      </c>
    </row>
    <row r="6" spans="1:12" ht="25.5" customHeight="1" x14ac:dyDescent="0.35">
      <c r="A6" s="83" t="s">
        <v>7</v>
      </c>
      <c r="B6" s="83"/>
      <c r="C6" s="10"/>
      <c r="G6" s="11" t="s">
        <v>4</v>
      </c>
    </row>
    <row r="7" spans="1:12" ht="22.5" customHeight="1" x14ac:dyDescent="0.15">
      <c r="A7" s="84" t="s">
        <v>6</v>
      </c>
      <c r="B7" s="85"/>
      <c r="C7" s="86"/>
      <c r="D7" s="12" t="s">
        <v>3</v>
      </c>
      <c r="E7" s="84" t="s">
        <v>49</v>
      </c>
      <c r="F7" s="85"/>
      <c r="G7" s="86"/>
    </row>
    <row r="8" spans="1:12" ht="22.5" customHeight="1" x14ac:dyDescent="0.15">
      <c r="A8" s="72" t="s">
        <v>9</v>
      </c>
      <c r="B8" s="72"/>
      <c r="C8" s="12" t="s">
        <v>31</v>
      </c>
      <c r="D8" s="13"/>
      <c r="E8" s="89" t="s">
        <v>10</v>
      </c>
      <c r="F8" s="90"/>
      <c r="G8" s="91"/>
    </row>
    <row r="9" spans="1:12" ht="22.5" customHeight="1" x14ac:dyDescent="0.15">
      <c r="A9" s="72" t="s">
        <v>13</v>
      </c>
      <c r="B9" s="72"/>
      <c r="C9" s="12" t="s">
        <v>32</v>
      </c>
      <c r="D9" s="13"/>
      <c r="E9" s="68"/>
      <c r="F9" s="69"/>
      <c r="G9" s="87"/>
    </row>
    <row r="10" spans="1:12" ht="22.5" customHeight="1" x14ac:dyDescent="0.15">
      <c r="A10" s="72" t="s">
        <v>11</v>
      </c>
      <c r="B10" s="72"/>
      <c r="C10" s="12" t="s">
        <v>33</v>
      </c>
      <c r="D10" s="14"/>
      <c r="E10" s="68"/>
      <c r="F10" s="69"/>
      <c r="G10" s="87"/>
    </row>
    <row r="11" spans="1:12" ht="22.5" customHeight="1" thickBot="1" x14ac:dyDescent="0.2">
      <c r="A11" s="72" t="s">
        <v>12</v>
      </c>
      <c r="B11" s="72"/>
      <c r="C11" s="12" t="s">
        <v>34</v>
      </c>
      <c r="D11" s="14"/>
      <c r="E11" s="68"/>
      <c r="F11" s="69"/>
      <c r="G11" s="87"/>
    </row>
    <row r="12" spans="1:12" ht="22.5" customHeight="1" thickBot="1" x14ac:dyDescent="0.2">
      <c r="A12" s="79" t="s">
        <v>5</v>
      </c>
      <c r="B12" s="80"/>
      <c r="C12" s="15"/>
      <c r="D12" s="16">
        <f>SUM(D8:D11)</f>
        <v>0</v>
      </c>
      <c r="E12" s="17"/>
      <c r="F12" s="81"/>
      <c r="G12" s="82"/>
    </row>
    <row r="13" spans="1:12" ht="22.5" customHeight="1" thickBot="1" x14ac:dyDescent="0.4">
      <c r="A13" s="83" t="s">
        <v>8</v>
      </c>
      <c r="B13" s="83"/>
      <c r="C13" s="10"/>
      <c r="G13" s="11" t="s">
        <v>4</v>
      </c>
      <c r="I13" s="11" t="s">
        <v>4</v>
      </c>
      <c r="K13" s="11" t="s">
        <v>4</v>
      </c>
    </row>
    <row r="14" spans="1:12" ht="35.25" customHeight="1" x14ac:dyDescent="0.15">
      <c r="A14" s="84" t="s">
        <v>6</v>
      </c>
      <c r="B14" s="85"/>
      <c r="C14" s="86"/>
      <c r="D14" s="12" t="s">
        <v>3</v>
      </c>
      <c r="E14" s="84" t="s">
        <v>49</v>
      </c>
      <c r="F14" s="85"/>
      <c r="G14" s="18" t="s">
        <v>68</v>
      </c>
      <c r="H14" s="19"/>
      <c r="I14" s="65" t="s">
        <v>70</v>
      </c>
      <c r="J14" s="19"/>
      <c r="K14" s="65" t="s">
        <v>73</v>
      </c>
    </row>
    <row r="15" spans="1:12" ht="22.5" customHeight="1" x14ac:dyDescent="0.15">
      <c r="A15" s="72" t="s">
        <v>14</v>
      </c>
      <c r="B15" s="72"/>
      <c r="C15" s="12" t="s">
        <v>35</v>
      </c>
      <c r="D15" s="13"/>
      <c r="E15" s="68"/>
      <c r="F15" s="69"/>
      <c r="G15" s="20"/>
      <c r="H15" s="21"/>
      <c r="I15" s="47"/>
      <c r="J15" s="21"/>
      <c r="K15" s="20"/>
    </row>
    <row r="16" spans="1:12" ht="22.5" customHeight="1" x14ac:dyDescent="0.15">
      <c r="A16" s="72" t="s">
        <v>15</v>
      </c>
      <c r="B16" s="72"/>
      <c r="C16" s="12" t="s">
        <v>36</v>
      </c>
      <c r="D16" s="13"/>
      <c r="E16" s="68"/>
      <c r="F16" s="69"/>
      <c r="G16" s="20"/>
      <c r="H16" s="21"/>
      <c r="I16" s="47"/>
      <c r="J16" s="21"/>
      <c r="K16" s="20"/>
    </row>
    <row r="17" spans="1:12" ht="22.5" customHeight="1" x14ac:dyDescent="0.15">
      <c r="A17" s="72" t="s">
        <v>19</v>
      </c>
      <c r="B17" s="72"/>
      <c r="C17" s="12" t="s">
        <v>37</v>
      </c>
      <c r="D17" s="13"/>
      <c r="E17" s="68"/>
      <c r="F17" s="69"/>
      <c r="G17" s="22" t="s">
        <v>20</v>
      </c>
      <c r="H17" s="21"/>
      <c r="I17" s="22" t="s">
        <v>20</v>
      </c>
      <c r="J17" s="21"/>
      <c r="K17" s="22" t="s">
        <v>20</v>
      </c>
    </row>
    <row r="18" spans="1:12" ht="22.5" customHeight="1" thickBot="1" x14ac:dyDescent="0.2">
      <c r="A18" s="76" t="s">
        <v>16</v>
      </c>
      <c r="B18" s="23" t="s">
        <v>24</v>
      </c>
      <c r="C18" s="23" t="s">
        <v>38</v>
      </c>
      <c r="D18" s="13"/>
      <c r="E18" s="68"/>
      <c r="F18" s="69"/>
      <c r="G18" s="20"/>
      <c r="H18" s="21"/>
      <c r="I18" s="47"/>
      <c r="J18" s="21"/>
      <c r="K18" s="20"/>
    </row>
    <row r="19" spans="1:12" ht="22.5" customHeight="1" thickTop="1" thickBot="1" x14ac:dyDescent="0.2">
      <c r="A19" s="76"/>
      <c r="B19" s="23" t="s">
        <v>21</v>
      </c>
      <c r="C19" s="23" t="s">
        <v>39</v>
      </c>
      <c r="D19" s="13"/>
      <c r="E19" s="68"/>
      <c r="F19" s="69"/>
      <c r="G19" s="20"/>
      <c r="H19" s="21"/>
      <c r="I19" s="20"/>
      <c r="J19" s="21"/>
      <c r="K19" s="58"/>
    </row>
    <row r="20" spans="1:12" ht="22.5" customHeight="1" thickTop="1" x14ac:dyDescent="0.15">
      <c r="A20" s="76"/>
      <c r="B20" s="40" t="s">
        <v>27</v>
      </c>
      <c r="C20" s="40" t="s">
        <v>40</v>
      </c>
      <c r="D20" s="41"/>
      <c r="E20" s="77"/>
      <c r="F20" s="78"/>
      <c r="G20" s="55">
        <f>ROUNDDOWN(D20*1/2,0)</f>
        <v>0</v>
      </c>
      <c r="H20" s="21"/>
      <c r="I20" s="48"/>
      <c r="J20" s="21"/>
      <c r="K20" s="42">
        <f>+G20/2</f>
        <v>0</v>
      </c>
      <c r="L20" s="39" t="s">
        <v>67</v>
      </c>
    </row>
    <row r="21" spans="1:12" ht="22.5" customHeight="1" x14ac:dyDescent="0.15">
      <c r="A21" s="76"/>
      <c r="B21" s="24" t="s">
        <v>22</v>
      </c>
      <c r="C21" s="24" t="s">
        <v>41</v>
      </c>
      <c r="D21" s="13"/>
      <c r="E21" s="68"/>
      <c r="F21" s="69"/>
      <c r="G21" s="20"/>
      <c r="H21" s="21"/>
      <c r="I21" s="47"/>
      <c r="J21" s="21"/>
      <c r="K21" s="20"/>
    </row>
    <row r="22" spans="1:12" ht="22.5" customHeight="1" thickBot="1" x14ac:dyDescent="0.2">
      <c r="A22" s="76"/>
      <c r="B22" s="24" t="s">
        <v>23</v>
      </c>
      <c r="C22" s="24" t="s">
        <v>42</v>
      </c>
      <c r="D22" s="13"/>
      <c r="E22" s="68"/>
      <c r="F22" s="69"/>
      <c r="G22" s="25" t="s">
        <v>58</v>
      </c>
      <c r="H22" s="21"/>
      <c r="I22" s="25" t="s">
        <v>58</v>
      </c>
      <c r="J22" s="21"/>
      <c r="K22" s="25" t="s">
        <v>58</v>
      </c>
    </row>
    <row r="23" spans="1:12" ht="22.5" customHeight="1" thickTop="1" thickBot="1" x14ac:dyDescent="0.2">
      <c r="A23" s="76"/>
      <c r="B23" s="26" t="s">
        <v>52</v>
      </c>
      <c r="C23" s="27" t="s">
        <v>51</v>
      </c>
      <c r="D23" s="13"/>
      <c r="E23" s="68"/>
      <c r="F23" s="69"/>
      <c r="G23" s="20"/>
      <c r="H23" s="21"/>
      <c r="I23" s="20"/>
      <c r="J23" s="21"/>
      <c r="K23" s="58"/>
    </row>
    <row r="24" spans="1:12" ht="22.5" customHeight="1" thickTop="1" thickBot="1" x14ac:dyDescent="0.2">
      <c r="A24" s="72" t="s">
        <v>25</v>
      </c>
      <c r="B24" s="72"/>
      <c r="C24" s="12" t="s">
        <v>43</v>
      </c>
      <c r="D24" s="13"/>
      <c r="E24" s="68"/>
      <c r="F24" s="69"/>
      <c r="G24" s="20"/>
      <c r="H24" s="21"/>
      <c r="I24" s="20"/>
      <c r="J24" s="21"/>
      <c r="K24" s="58"/>
    </row>
    <row r="25" spans="1:12" ht="22.5" customHeight="1" thickTop="1" x14ac:dyDescent="0.15">
      <c r="A25" s="76" t="s">
        <v>17</v>
      </c>
      <c r="B25" s="28" t="s">
        <v>26</v>
      </c>
      <c r="C25" s="28" t="s">
        <v>44</v>
      </c>
      <c r="D25" s="13"/>
      <c r="E25" s="68"/>
      <c r="F25" s="69"/>
      <c r="G25" s="20"/>
      <c r="H25" s="21"/>
      <c r="I25" s="47"/>
      <c r="J25" s="21"/>
      <c r="K25" s="57"/>
    </row>
    <row r="26" spans="1:12" ht="22.5" customHeight="1" x14ac:dyDescent="0.15">
      <c r="A26" s="76"/>
      <c r="B26" s="23" t="s">
        <v>65</v>
      </c>
      <c r="C26" s="28" t="s">
        <v>45</v>
      </c>
      <c r="D26" s="13"/>
      <c r="E26" s="68"/>
      <c r="F26" s="69"/>
      <c r="G26" s="20"/>
      <c r="H26" s="21"/>
      <c r="I26" s="47"/>
      <c r="J26" s="21"/>
      <c r="K26" s="20"/>
    </row>
    <row r="27" spans="1:12" ht="22.5" customHeight="1" x14ac:dyDescent="0.15">
      <c r="A27" s="76"/>
      <c r="B27" s="12" t="s">
        <v>62</v>
      </c>
      <c r="C27" s="12" t="s">
        <v>46</v>
      </c>
      <c r="D27" s="13"/>
      <c r="E27" s="68"/>
      <c r="F27" s="69"/>
      <c r="G27" s="20"/>
      <c r="H27" s="21"/>
      <c r="I27" s="47"/>
      <c r="J27" s="21"/>
      <c r="K27" s="20"/>
    </row>
    <row r="28" spans="1:12" ht="22.5" customHeight="1" x14ac:dyDescent="0.15">
      <c r="A28" s="76"/>
      <c r="B28" s="29" t="s">
        <v>29</v>
      </c>
      <c r="C28" s="29" t="s">
        <v>47</v>
      </c>
      <c r="D28" s="13"/>
      <c r="E28" s="68"/>
      <c r="F28" s="69"/>
      <c r="G28" s="20"/>
      <c r="H28" s="21"/>
      <c r="I28" s="47"/>
      <c r="J28" s="21"/>
      <c r="K28" s="20"/>
    </row>
    <row r="29" spans="1:12" ht="22.5" customHeight="1" thickBot="1" x14ac:dyDescent="0.2">
      <c r="A29" s="71" t="s">
        <v>18</v>
      </c>
      <c r="B29" s="72"/>
      <c r="C29" s="12" t="s">
        <v>48</v>
      </c>
      <c r="D29" s="13"/>
      <c r="E29" s="68"/>
      <c r="F29" s="69"/>
      <c r="G29" s="20"/>
      <c r="H29" s="21"/>
      <c r="I29" s="47"/>
      <c r="J29" s="21"/>
      <c r="K29" s="20"/>
    </row>
    <row r="30" spans="1:12" ht="33.75" customHeight="1" thickTop="1" thickBot="1" x14ac:dyDescent="0.2">
      <c r="A30" s="73" t="s">
        <v>77</v>
      </c>
      <c r="B30" s="74"/>
      <c r="C30" s="12" t="s">
        <v>57</v>
      </c>
      <c r="D30" s="13"/>
      <c r="E30" s="30"/>
      <c r="F30" s="31"/>
      <c r="G30" s="20"/>
      <c r="H30" s="21"/>
      <c r="I30" s="20"/>
      <c r="J30" s="21"/>
      <c r="K30" s="59"/>
    </row>
    <row r="31" spans="1:12" ht="22.5" customHeight="1" thickTop="1" thickBot="1" x14ac:dyDescent="0.2">
      <c r="A31" s="75" t="s">
        <v>56</v>
      </c>
      <c r="B31" s="75"/>
      <c r="C31" s="32" t="s">
        <v>54</v>
      </c>
      <c r="D31" s="13"/>
      <c r="E31" s="68"/>
      <c r="F31" s="69"/>
      <c r="G31" s="20"/>
      <c r="H31" s="21"/>
      <c r="I31" s="20"/>
      <c r="J31" s="21"/>
      <c r="K31" s="58"/>
    </row>
    <row r="32" spans="1:12" ht="22.5" customHeight="1" thickTop="1" x14ac:dyDescent="0.15">
      <c r="A32" s="67" t="s">
        <v>53</v>
      </c>
      <c r="B32" s="67"/>
      <c r="C32" s="32" t="s">
        <v>55</v>
      </c>
      <c r="D32" s="13"/>
      <c r="E32" s="68"/>
      <c r="F32" s="69"/>
      <c r="G32" s="20"/>
      <c r="H32" s="21"/>
      <c r="I32" s="47"/>
      <c r="J32" s="21"/>
      <c r="K32" s="57"/>
    </row>
    <row r="33" spans="1:12" ht="22.5" customHeight="1" x14ac:dyDescent="0.15">
      <c r="A33" s="66" t="s">
        <v>59</v>
      </c>
      <c r="B33" s="66"/>
      <c r="C33" s="43" t="s">
        <v>60</v>
      </c>
      <c r="D33" s="41"/>
      <c r="E33" s="44"/>
      <c r="F33" s="45"/>
      <c r="G33" s="56">
        <f>ROUNDDOWN(D33*1/2,0)</f>
        <v>0</v>
      </c>
      <c r="H33" s="21"/>
      <c r="I33" s="49"/>
      <c r="J33" s="21"/>
      <c r="K33" s="46"/>
      <c r="L33" s="39" t="s">
        <v>67</v>
      </c>
    </row>
    <row r="34" spans="1:12" ht="22.5" customHeight="1" thickBot="1" x14ac:dyDescent="0.2">
      <c r="A34" s="67" t="s">
        <v>69</v>
      </c>
      <c r="B34" s="67"/>
      <c r="C34" s="32" t="s">
        <v>61</v>
      </c>
      <c r="D34" s="13"/>
      <c r="E34" s="68"/>
      <c r="F34" s="69"/>
      <c r="G34" s="34"/>
      <c r="H34" s="21"/>
      <c r="I34" s="50"/>
      <c r="J34" s="21"/>
      <c r="K34" s="33"/>
      <c r="L34" s="39" t="s">
        <v>66</v>
      </c>
    </row>
    <row r="35" spans="1:12" ht="22.5" customHeight="1" thickBot="1" x14ac:dyDescent="0.2">
      <c r="B35" s="35" t="s">
        <v>28</v>
      </c>
      <c r="C35" s="35"/>
      <c r="D35" s="16">
        <f>SUM(D15:D34)</f>
        <v>0</v>
      </c>
      <c r="E35" s="36"/>
      <c r="F35" s="51" t="s">
        <v>63</v>
      </c>
      <c r="G35" s="16">
        <f>SUM(G15:G34)</f>
        <v>0</v>
      </c>
      <c r="H35" s="52" t="s">
        <v>71</v>
      </c>
      <c r="I35" s="16">
        <f>SUM(I19,I23,I24,I30,I31)</f>
        <v>0</v>
      </c>
      <c r="J35" s="52" t="s">
        <v>76</v>
      </c>
      <c r="K35" s="16">
        <f>SUM(K15:K34)</f>
        <v>0</v>
      </c>
    </row>
    <row r="36" spans="1:12" s="4" customFormat="1" ht="15" customHeight="1" thickBot="1" x14ac:dyDescent="0.2">
      <c r="H36" s="5"/>
      <c r="I36" s="4" t="s">
        <v>78</v>
      </c>
      <c r="J36" s="5"/>
    </row>
    <row r="37" spans="1:12" s="4" customFormat="1" ht="22.5" customHeight="1" thickTop="1" thickBot="1" x14ac:dyDescent="0.2">
      <c r="F37" s="53" t="s">
        <v>72</v>
      </c>
      <c r="G37" s="54">
        <f>ROUNDDOWN(G35*1/2,0)</f>
        <v>0</v>
      </c>
      <c r="H37" s="37"/>
      <c r="I37" s="58">
        <f>G37-I35</f>
        <v>0</v>
      </c>
      <c r="J37" s="37"/>
      <c r="K37" s="6"/>
    </row>
    <row r="38" spans="1:12" s="4" customFormat="1" ht="15" customHeight="1" x14ac:dyDescent="0.15">
      <c r="A38" s="4" t="s">
        <v>74</v>
      </c>
      <c r="G38" s="6"/>
      <c r="H38" s="37"/>
      <c r="I38" s="6"/>
      <c r="J38" s="37"/>
      <c r="K38" s="6"/>
    </row>
    <row r="39" spans="1:12" s="4" customFormat="1" ht="15" customHeight="1" x14ac:dyDescent="0.15">
      <c r="A39" s="3" t="s">
        <v>75</v>
      </c>
      <c r="F39" s="37"/>
      <c r="G39" s="37"/>
      <c r="H39" s="37"/>
      <c r="I39" s="6"/>
      <c r="J39" s="37"/>
      <c r="K39" s="6"/>
    </row>
    <row r="40" spans="1:12" s="4" customFormat="1" ht="15" customHeight="1" x14ac:dyDescent="0.15">
      <c r="A40" s="3" t="s">
        <v>64</v>
      </c>
      <c r="F40" s="37"/>
      <c r="G40" s="37"/>
      <c r="H40" s="37"/>
      <c r="I40" s="6"/>
      <c r="J40" s="37"/>
      <c r="K40" s="6"/>
    </row>
    <row r="41" spans="1:12" s="4" customFormat="1" ht="15" customHeight="1" x14ac:dyDescent="0.15">
      <c r="A41" s="3"/>
      <c r="F41" s="38"/>
      <c r="G41" s="37"/>
      <c r="H41" s="37"/>
      <c r="I41" s="70"/>
      <c r="J41" s="37"/>
      <c r="K41" s="70"/>
    </row>
    <row r="42" spans="1:12" ht="15" customHeight="1" x14ac:dyDescent="0.15">
      <c r="A42" s="60" t="s">
        <v>82</v>
      </c>
      <c r="F42" s="60"/>
      <c r="G42" s="61"/>
      <c r="H42" s="61"/>
      <c r="I42" s="70"/>
      <c r="J42" s="61"/>
      <c r="K42" s="70"/>
    </row>
    <row r="43" spans="1:12" ht="15" customHeight="1" x14ac:dyDescent="0.15">
      <c r="A43" s="60" t="s">
        <v>81</v>
      </c>
      <c r="F43" s="60"/>
      <c r="G43" s="61"/>
      <c r="H43" s="61"/>
      <c r="I43" s="60"/>
      <c r="J43" s="61"/>
      <c r="K43" s="60"/>
    </row>
    <row r="44" spans="1:12" x14ac:dyDescent="0.15">
      <c r="A44" s="60" t="s">
        <v>79</v>
      </c>
      <c r="F44" s="62"/>
      <c r="G44" s="61"/>
      <c r="H44" s="61"/>
      <c r="I44" s="63"/>
      <c r="J44" s="61"/>
      <c r="K44" s="63"/>
    </row>
    <row r="45" spans="1:12" x14ac:dyDescent="0.15">
      <c r="A45" s="60" t="s">
        <v>83</v>
      </c>
      <c r="B45" s="64"/>
      <c r="G45" s="61"/>
      <c r="H45" s="61"/>
      <c r="I45" s="63"/>
      <c r="J45" s="61"/>
      <c r="K45" s="63"/>
    </row>
    <row r="46" spans="1:12" x14ac:dyDescent="0.15">
      <c r="A46" s="6" t="s">
        <v>80</v>
      </c>
      <c r="B46" s="6"/>
      <c r="C46" s="4"/>
      <c r="D46" s="4"/>
      <c r="E46" s="4"/>
      <c r="G46" s="37"/>
    </row>
    <row r="47" spans="1:12" x14ac:dyDescent="0.15">
      <c r="A47" s="6"/>
      <c r="B47" s="7"/>
      <c r="C47" s="4"/>
      <c r="D47" s="4"/>
      <c r="E47" s="4"/>
      <c r="G47" s="37"/>
    </row>
    <row r="48" spans="1:12" x14ac:dyDescent="0.15">
      <c r="G48" s="37"/>
    </row>
    <row r="49" spans="7:7" x14ac:dyDescent="0.15">
      <c r="G49" s="37"/>
    </row>
  </sheetData>
  <mergeCells count="49">
    <mergeCell ref="A1:K1"/>
    <mergeCell ref="A6:B6"/>
    <mergeCell ref="A7:C7"/>
    <mergeCell ref="E7:G7"/>
    <mergeCell ref="A8:B8"/>
    <mergeCell ref="E8:G8"/>
    <mergeCell ref="A9:B9"/>
    <mergeCell ref="E9:G9"/>
    <mergeCell ref="A10:B10"/>
    <mergeCell ref="E10:G10"/>
    <mergeCell ref="A11:B11"/>
    <mergeCell ref="E11:G11"/>
    <mergeCell ref="A12:B12"/>
    <mergeCell ref="F12:G12"/>
    <mergeCell ref="A13:B13"/>
    <mergeCell ref="A14:C14"/>
    <mergeCell ref="E14:F14"/>
    <mergeCell ref="A15:B15"/>
    <mergeCell ref="E15:F15"/>
    <mergeCell ref="A16:B16"/>
    <mergeCell ref="E16:F16"/>
    <mergeCell ref="A17:B17"/>
    <mergeCell ref="E17:F17"/>
    <mergeCell ref="A18:A23"/>
    <mergeCell ref="E18:F18"/>
    <mergeCell ref="E19:F19"/>
    <mergeCell ref="E20:F20"/>
    <mergeCell ref="E21:F21"/>
    <mergeCell ref="E22:F22"/>
    <mergeCell ref="A32:B32"/>
    <mergeCell ref="E32:F32"/>
    <mergeCell ref="E23:F23"/>
    <mergeCell ref="A24:B24"/>
    <mergeCell ref="E24:F24"/>
    <mergeCell ref="A25:A28"/>
    <mergeCell ref="E25:F25"/>
    <mergeCell ref="E26:F26"/>
    <mergeCell ref="E27:F27"/>
    <mergeCell ref="E28:F28"/>
    <mergeCell ref="A33:B33"/>
    <mergeCell ref="A34:B34"/>
    <mergeCell ref="E34:F34"/>
    <mergeCell ref="K41:K42"/>
    <mergeCell ref="I41:I42"/>
    <mergeCell ref="A29:B29"/>
    <mergeCell ref="E29:F29"/>
    <mergeCell ref="A30:B30"/>
    <mergeCell ref="A31:B31"/>
    <mergeCell ref="E31:F31"/>
  </mergeCells>
  <phoneticPr fontId="10"/>
  <conditionalFormatting sqref="G20">
    <cfRule type="cellIs" dxfId="10" priority="11" stopIfTrue="1" operator="equal">
      <formula>0</formula>
    </cfRule>
  </conditionalFormatting>
  <conditionalFormatting sqref="E5">
    <cfRule type="cellIs" dxfId="9" priority="5" stopIfTrue="1" operator="equal">
      <formula>0</formula>
    </cfRule>
  </conditionalFormatting>
  <conditionalFormatting sqref="G35">
    <cfRule type="cellIs" dxfId="8" priority="10" stopIfTrue="1" operator="equal">
      <formula>0</formula>
    </cfRule>
  </conditionalFormatting>
  <conditionalFormatting sqref="D35">
    <cfRule type="cellIs" dxfId="7" priority="9" stopIfTrue="1" operator="equal">
      <formula>0</formula>
    </cfRule>
  </conditionalFormatting>
  <conditionalFormatting sqref="D12">
    <cfRule type="cellIs" dxfId="6" priority="8" stopIfTrue="1" operator="equal">
      <formula>0</formula>
    </cfRule>
  </conditionalFormatting>
  <conditionalFormatting sqref="E3">
    <cfRule type="cellIs" dxfId="5" priority="7" stopIfTrue="1" operator="equal">
      <formula>0</formula>
    </cfRule>
  </conditionalFormatting>
  <conditionalFormatting sqref="E4">
    <cfRule type="cellIs" dxfId="4" priority="6" stopIfTrue="1" operator="equal">
      <formula>0</formula>
    </cfRule>
  </conditionalFormatting>
  <conditionalFormatting sqref="K20">
    <cfRule type="cellIs" dxfId="3" priority="4" stopIfTrue="1" operator="equal">
      <formula>0</formula>
    </cfRule>
  </conditionalFormatting>
  <conditionalFormatting sqref="K35">
    <cfRule type="cellIs" dxfId="2" priority="3" stopIfTrue="1" operator="equal">
      <formula>0</formula>
    </cfRule>
  </conditionalFormatting>
  <conditionalFormatting sqref="I20">
    <cfRule type="cellIs" dxfId="1" priority="2" stopIfTrue="1" operator="equal">
      <formula>0</formula>
    </cfRule>
  </conditionalFormatting>
  <conditionalFormatting sqref="I35">
    <cfRule type="cellIs" dxfId="0" priority="1" stopIfTrue="1" operator="equal">
      <formula>0</formula>
    </cfRule>
  </conditionalFormatting>
  <printOptions horizontalCentered="1"/>
  <pageMargins left="0.39370078740157483" right="0.39370078740157483" top="0.55118110236220474" bottom="0.55118110236220474" header="0.31496062992125984" footer="0.31496062992125984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R8～予算書</vt:lpstr>
      <vt:lpstr>'R8～予算書'!Print_Area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SYOKO9</dc:creator>
  <cp:lastModifiedBy>鈴木　博文</cp:lastModifiedBy>
  <cp:lastPrinted>2026-01-22T01:43:43Z</cp:lastPrinted>
  <dcterms:created xsi:type="dcterms:W3CDTF">2012-12-18T08:01:57Z</dcterms:created>
  <dcterms:modified xsi:type="dcterms:W3CDTF">2026-01-26T05:12:39Z</dcterms:modified>
</cp:coreProperties>
</file>